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R:\1 Administration\Finanzen\Budget und Haushalt\2026\"/>
    </mc:Choice>
  </mc:AlternateContent>
  <xr:revisionPtr revIDLastSave="0" documentId="13_ncr:1_{6F14D24F-5C5E-444F-AC25-58889087F8A6}" xr6:coauthVersionLast="36" xr6:coauthVersionMax="36" xr10:uidLastSave="{00000000-0000-0000-0000-000000000000}"/>
  <bookViews>
    <workbookView xWindow="0" yWindow="0" windowWidth="23040" windowHeight="8964" xr2:uid="{09C3C6EC-0F29-4948-8972-D4125B59E746}"/>
  </bookViews>
  <sheets>
    <sheet name="Budget" sheetId="6" r:id="rId1"/>
    <sheet name="Ausgaben" sheetId="4" r:id="rId2"/>
    <sheet name="Einnahmen" sheetId="5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16" i="6" l="1"/>
  <c r="E32" i="6"/>
  <c r="E28" i="6"/>
  <c r="E24" i="6"/>
  <c r="E15" i="6"/>
  <c r="E6" i="6"/>
  <c r="F15" i="5"/>
  <c r="E30" i="4"/>
  <c r="E26" i="4"/>
  <c r="E22" i="4"/>
  <c r="E13" i="4"/>
  <c r="E4" i="4"/>
  <c r="E40" i="6" l="1"/>
  <c r="E38" i="4"/>
</calcChain>
</file>

<file path=xl/sharedStrings.xml><?xml version="1.0" encoding="utf-8"?>
<sst xmlns="http://schemas.openxmlformats.org/spreadsheetml/2006/main" count="198" uniqueCount="100">
  <si>
    <t>A.</t>
  </si>
  <si>
    <t xml:space="preserve">Ausgaben </t>
  </si>
  <si>
    <t>B</t>
  </si>
  <si>
    <t>Einnahmen</t>
  </si>
  <si>
    <t>1.</t>
  </si>
  <si>
    <t>Mitgliederentschädigungen (Honorare 613200)</t>
  </si>
  <si>
    <t>Dotation</t>
  </si>
  <si>
    <t>1.1</t>
  </si>
  <si>
    <t>Anwesenheitsgelder</t>
  </si>
  <si>
    <t>1.1.</t>
  </si>
  <si>
    <t>Dotation der DG</t>
  </si>
  <si>
    <t>1.2.</t>
  </si>
  <si>
    <t>Dotation der DG Grundausbildungen</t>
  </si>
  <si>
    <t>Strukturelle Kosten</t>
  </si>
  <si>
    <t>2.</t>
  </si>
  <si>
    <t>2.1</t>
  </si>
  <si>
    <t>Mitgliedsbeitrag Jugendforum ( Beiträge 615400)</t>
  </si>
  <si>
    <t>2.2</t>
  </si>
  <si>
    <t>Rechtsschutzversicherung D.A.S. (Diverse Betriebskosten 648000)</t>
  </si>
  <si>
    <t>3.</t>
  </si>
  <si>
    <t>Verwaltungsrat Versicherung (Sozialversicherung Verwalter 618100)</t>
  </si>
  <si>
    <t>3.1.</t>
  </si>
  <si>
    <t>Betriebshaftpflicht + Ehrenamt (Gruppenversicherung 622000)</t>
  </si>
  <si>
    <t>AG Feel Good</t>
  </si>
  <si>
    <t>Organisatorenhafpflicht AXA (Berufliche Haftpflicht 613450)</t>
  </si>
  <si>
    <t>4.</t>
  </si>
  <si>
    <t>Auto Miete</t>
  </si>
  <si>
    <t>2.3</t>
  </si>
  <si>
    <t>Bankkosten KBC Business Pro (657000 Bankkosten)</t>
  </si>
  <si>
    <t>2.4</t>
  </si>
  <si>
    <t>Veröffentlichungen im Staatsblatt (Gesetzliche Veröffentlichung 613810)</t>
  </si>
  <si>
    <t>Anschaffungen / neue Projekte (Büromaterial 612410)</t>
  </si>
  <si>
    <t>Arbeitsgruppen</t>
  </si>
  <si>
    <t>3.1</t>
  </si>
  <si>
    <t>6.</t>
  </si>
  <si>
    <t>Spenden</t>
  </si>
  <si>
    <t>3.2</t>
  </si>
  <si>
    <t>AG Pol Bildung</t>
  </si>
  <si>
    <t>3.3</t>
  </si>
  <si>
    <t>AG JugO</t>
  </si>
  <si>
    <t>7.</t>
  </si>
  <si>
    <t>Eigenmittel</t>
  </si>
  <si>
    <t>3.4</t>
  </si>
  <si>
    <t>AG Europa</t>
  </si>
  <si>
    <t>3.5</t>
  </si>
  <si>
    <t>AG OJA LAB</t>
  </si>
  <si>
    <t>3.6</t>
  </si>
  <si>
    <t>AG JugO LAB</t>
  </si>
  <si>
    <t>TOTAL</t>
  </si>
  <si>
    <t>3.7</t>
  </si>
  <si>
    <t>Generalversammlung</t>
  </si>
  <si>
    <t>Spesen</t>
  </si>
  <si>
    <t>4.1</t>
  </si>
  <si>
    <t>Verpflegung AGs und VWR (Empfangskosten 615110)</t>
  </si>
  <si>
    <t>4.2</t>
  </si>
  <si>
    <t>Abschiedsgeschenke u -essen (Blumen und Geschenke 615230)</t>
  </si>
  <si>
    <t>4.3</t>
  </si>
  <si>
    <t>Teambuilding &amp; sonst. Spesen (Betriebsfeier 623110)</t>
  </si>
  <si>
    <t>5</t>
  </si>
  <si>
    <t>5.1</t>
  </si>
  <si>
    <t>5.2</t>
  </si>
  <si>
    <t>5.3</t>
  </si>
  <si>
    <t>Hosting RDJ Website</t>
  </si>
  <si>
    <t>Hosting Jugenddialog Website</t>
  </si>
  <si>
    <t>6</t>
  </si>
  <si>
    <t>Auto</t>
  </si>
  <si>
    <t>6.1</t>
  </si>
  <si>
    <t>6.2</t>
  </si>
  <si>
    <t>Autoversicherung (Versicherung PKW 613530)</t>
  </si>
  <si>
    <t>6.3</t>
  </si>
  <si>
    <t>Unterhalt und Reparatur PKW (611350) inkl. Parkkarte und Reifen</t>
  </si>
  <si>
    <t>6.4</t>
  </si>
  <si>
    <t>Auto Steuer (KFZ-Steuer PKW 640100)</t>
  </si>
  <si>
    <t>6.5</t>
  </si>
  <si>
    <t>Car Wash (612145)</t>
  </si>
  <si>
    <t>6.6</t>
  </si>
  <si>
    <t>Autosécurité (612150)</t>
  </si>
  <si>
    <r>
      <t>Auto Tanken (Treibstoff PKW 612141) (</t>
    </r>
    <r>
      <rPr>
        <i/>
        <sz val="14"/>
        <rFont val="Calibri"/>
        <family val="2"/>
        <scheme val="minor"/>
      </rPr>
      <t>2024 = 221,95 EUR</t>
    </r>
    <r>
      <rPr>
        <sz val="14"/>
        <rFont val="Calibri"/>
        <family val="2"/>
        <scheme val="minor"/>
      </rPr>
      <t>)</t>
    </r>
  </si>
  <si>
    <r>
      <t xml:space="preserve">Facebook Werbung </t>
    </r>
    <r>
      <rPr>
        <i/>
        <sz val="14"/>
        <color theme="1"/>
        <rFont val="Calibri"/>
        <family val="2"/>
        <scheme val="minor"/>
      </rPr>
      <t>(2024 = 366,47 EUR)</t>
    </r>
  </si>
  <si>
    <t>6.4.</t>
  </si>
  <si>
    <t>Parkkarte</t>
  </si>
  <si>
    <t>Jugendstrategieplan AG Feel Good</t>
  </si>
  <si>
    <t>Zuschüsse</t>
  </si>
  <si>
    <t>TN Beiträge Leiterausbildung</t>
  </si>
  <si>
    <t xml:space="preserve">Rat der deutschsprachigen Jugend VoG </t>
  </si>
  <si>
    <t>Brauereihof 2</t>
  </si>
  <si>
    <t>4700 Eupen</t>
  </si>
  <si>
    <t xml:space="preserve">Unternehmensnummer BE0843.303.152 </t>
  </si>
  <si>
    <t>3.8</t>
  </si>
  <si>
    <t>Wie geht denn Politik?</t>
  </si>
  <si>
    <t>2.5</t>
  </si>
  <si>
    <t>2.6</t>
  </si>
  <si>
    <t>2.7</t>
  </si>
  <si>
    <t>2.8</t>
  </si>
  <si>
    <t xml:space="preserve">Öffentlichkeitsarbeit </t>
  </si>
  <si>
    <t>15 Tage à 40 EUR</t>
  </si>
  <si>
    <t>40x60 EUR</t>
  </si>
  <si>
    <t>Budget 2026</t>
  </si>
  <si>
    <t>Organisatorenhaftpflicht AXA (Berufliche Haftpflicht 613450)</t>
  </si>
  <si>
    <t xml:space="preserve">Unterhalt und Reparatur PKW (611350)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</si>
</sst>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€&quot;_-;\-* #,##0.00\ &quot;€&quot;_-;_-* &quot;-&quot;??\ &quot;€&quot;_-;_-@_-"/>
    <numFmt numFmtId="164" formatCode="#,##0.00\ &quot;€&quot;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4"/>
      <color theme="0"/>
      <name val="Calibri"/>
      <family val="2"/>
      <scheme val="minor"/>
    </font>
    <font>
      <sz val="14"/>
      <name val="Calibri"/>
      <family val="2"/>
      <scheme val="minor"/>
    </font>
    <font>
      <b/>
      <i/>
      <sz val="14"/>
      <color theme="0"/>
      <name val="Calibri"/>
      <family val="2"/>
      <scheme val="minor"/>
    </font>
    <font>
      <i/>
      <sz val="14"/>
      <name val="Calibri"/>
      <family val="2"/>
      <scheme val="minor"/>
    </font>
    <font>
      <i/>
      <sz val="14"/>
      <color theme="1"/>
      <name val="Calibri"/>
      <family val="2"/>
      <scheme val="minor"/>
    </font>
    <font>
      <b/>
      <sz val="48"/>
      <color theme="0"/>
      <name val="Calibri Light"/>
      <family val="2"/>
      <scheme val="major"/>
    </font>
  </fonts>
  <fills count="10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-0.49998474074526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2" tint="-0.24997711111789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03">
    <xf numFmtId="0" fontId="0" fillId="0" borderId="0" xfId="0"/>
    <xf numFmtId="0" fontId="0" fillId="0" borderId="1" xfId="0" applyBorder="1"/>
    <xf numFmtId="0" fontId="0" fillId="4" borderId="1" xfId="0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0" fillId="4" borderId="1" xfId="0" applyFill="1" applyBorder="1"/>
    <xf numFmtId="49" fontId="2" fillId="2" borderId="1" xfId="0" applyNumberFormat="1" applyFont="1" applyFill="1" applyBorder="1" applyAlignment="1">
      <alignment horizontal="left"/>
    </xf>
    <xf numFmtId="44" fontId="3" fillId="0" borderId="1" xfId="0" applyNumberFormat="1" applyFont="1" applyBorder="1"/>
    <xf numFmtId="44" fontId="3" fillId="0" borderId="1" xfId="0" applyNumberFormat="1" applyFont="1" applyBorder="1" applyAlignment="1">
      <alignment horizontal="left"/>
    </xf>
    <xf numFmtId="44" fontId="5" fillId="2" borderId="1" xfId="0" applyNumberFormat="1" applyFont="1" applyFill="1" applyBorder="1"/>
    <xf numFmtId="44" fontId="2" fillId="3" borderId="1" xfId="0" applyNumberFormat="1" applyFont="1" applyFill="1" applyBorder="1" applyAlignment="1">
      <alignment horizontal="left"/>
    </xf>
    <xf numFmtId="49" fontId="6" fillId="0" borderId="1" xfId="0" applyNumberFormat="1" applyFont="1" applyBorder="1" applyAlignment="1">
      <alignment horizontal="left"/>
    </xf>
    <xf numFmtId="44" fontId="3" fillId="0" borderId="1" xfId="0" applyNumberFormat="1" applyFont="1" applyBorder="1" applyAlignment="1">
      <alignment horizontal="right"/>
    </xf>
    <xf numFmtId="0" fontId="0" fillId="0" borderId="1" xfId="0" applyFill="1" applyBorder="1"/>
    <xf numFmtId="0" fontId="2" fillId="0" borderId="1" xfId="0" applyFont="1" applyFill="1" applyBorder="1" applyAlignment="1">
      <alignment horizontal="left"/>
    </xf>
    <xf numFmtId="44" fontId="2" fillId="0" borderId="1" xfId="0" applyNumberFormat="1" applyFont="1" applyFill="1" applyBorder="1" applyAlignment="1">
      <alignment horizontal="left"/>
    </xf>
    <xf numFmtId="44" fontId="3" fillId="4" borderId="1" xfId="0" applyNumberFormat="1" applyFont="1" applyFill="1" applyBorder="1"/>
    <xf numFmtId="44" fontId="2" fillId="3" borderId="1" xfId="1" applyFont="1" applyFill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44" fontId="2" fillId="4" borderId="1" xfId="1" applyFont="1" applyFill="1" applyBorder="1" applyAlignment="1">
      <alignment horizontal="left"/>
    </xf>
    <xf numFmtId="49" fontId="6" fillId="0" borderId="1" xfId="0" applyNumberFormat="1" applyFont="1" applyBorder="1" applyAlignment="1"/>
    <xf numFmtId="0" fontId="3" fillId="0" borderId="1" xfId="0" applyFont="1" applyBorder="1" applyAlignment="1"/>
    <xf numFmtId="44" fontId="3" fillId="0" borderId="1" xfId="0" applyNumberFormat="1" applyFont="1" applyBorder="1" applyAlignment="1"/>
    <xf numFmtId="49" fontId="3" fillId="0" borderId="1" xfId="0" applyNumberFormat="1" applyFont="1" applyBorder="1" applyAlignment="1"/>
    <xf numFmtId="49" fontId="3" fillId="0" borderId="1" xfId="0" applyNumberFormat="1" applyFont="1" applyBorder="1"/>
    <xf numFmtId="49" fontId="3" fillId="0" borderId="1" xfId="0" applyNumberFormat="1" applyFont="1" applyFill="1" applyBorder="1" applyAlignment="1">
      <alignment horizontal="left"/>
    </xf>
    <xf numFmtId="44" fontId="3" fillId="0" borderId="1" xfId="0" applyNumberFormat="1" applyFont="1" applyFill="1" applyBorder="1"/>
    <xf numFmtId="0" fontId="3" fillId="0" borderId="1" xfId="0" applyFont="1" applyFill="1" applyBorder="1"/>
    <xf numFmtId="0" fontId="7" fillId="2" borderId="1" xfId="0" applyFont="1" applyFill="1" applyBorder="1" applyAlignment="1">
      <alignment horizontal="left"/>
    </xf>
    <xf numFmtId="164" fontId="5" fillId="2" borderId="1" xfId="0" applyNumberFormat="1" applyFont="1" applyFill="1" applyBorder="1"/>
    <xf numFmtId="49" fontId="3" fillId="0" borderId="1" xfId="0" applyNumberFormat="1" applyFont="1" applyBorder="1" applyAlignment="1">
      <alignment horizontal="left"/>
    </xf>
    <xf numFmtId="0" fontId="0" fillId="0" borderId="1" xfId="0" applyBorder="1" applyAlignment="1">
      <alignment horizontal="left"/>
    </xf>
    <xf numFmtId="44" fontId="3" fillId="4" borderId="1" xfId="0" applyNumberFormat="1" applyFont="1" applyFill="1" applyBorder="1" applyAlignment="1">
      <alignment wrapText="1"/>
    </xf>
    <xf numFmtId="3" fontId="2" fillId="2" borderId="1" xfId="0" applyNumberFormat="1" applyFont="1" applyFill="1" applyBorder="1" applyAlignment="1">
      <alignment horizontal="left"/>
    </xf>
    <xf numFmtId="44" fontId="2" fillId="2" borderId="1" xfId="0" applyNumberFormat="1" applyFont="1" applyFill="1" applyBorder="1"/>
    <xf numFmtId="0" fontId="3" fillId="0" borderId="2" xfId="0" applyFont="1" applyBorder="1" applyAlignment="1">
      <alignment horizontal="left"/>
    </xf>
    <xf numFmtId="0" fontId="0" fillId="0" borderId="2" xfId="0" applyBorder="1"/>
    <xf numFmtId="0" fontId="3" fillId="0" borderId="4" xfId="0" applyFont="1" applyBorder="1"/>
    <xf numFmtId="44" fontId="3" fillId="5" borderId="1" xfId="0" applyNumberFormat="1" applyFont="1" applyFill="1" applyBorder="1" applyAlignment="1"/>
    <xf numFmtId="44" fontId="3" fillId="6" borderId="1" xfId="0" applyNumberFormat="1" applyFont="1" applyFill="1" applyBorder="1" applyAlignment="1"/>
    <xf numFmtId="164" fontId="3" fillId="6" borderId="1" xfId="0" applyNumberFormat="1" applyFont="1" applyFill="1" applyBorder="1"/>
    <xf numFmtId="44" fontId="3" fillId="5" borderId="1" xfId="0" applyNumberFormat="1" applyFont="1" applyFill="1" applyBorder="1" applyAlignment="1">
      <alignment wrapText="1"/>
    </xf>
    <xf numFmtId="44" fontId="2" fillId="7" borderId="1" xfId="0" applyNumberFormat="1" applyFont="1" applyFill="1" applyBorder="1"/>
    <xf numFmtId="44" fontId="6" fillId="8" borderId="1" xfId="0" applyNumberFormat="1" applyFont="1" applyFill="1" applyBorder="1" applyAlignment="1">
      <alignment horizontal="left"/>
    </xf>
    <xf numFmtId="44" fontId="3" fillId="8" borderId="1" xfId="0" applyNumberFormat="1" applyFont="1" applyFill="1" applyBorder="1" applyAlignment="1">
      <alignment horizontal="left"/>
    </xf>
    <xf numFmtId="0" fontId="3" fillId="4" borderId="7" xfId="0" applyFont="1" applyFill="1" applyBorder="1" applyAlignment="1"/>
    <xf numFmtId="0" fontId="3" fillId="4" borderId="8" xfId="0" applyFont="1" applyFill="1" applyBorder="1" applyAlignment="1"/>
    <xf numFmtId="0" fontId="3" fillId="4" borderId="9" xfId="0" applyFont="1" applyFill="1" applyBorder="1" applyAlignment="1"/>
    <xf numFmtId="0" fontId="3" fillId="4" borderId="10" xfId="0" applyFont="1" applyFill="1" applyBorder="1" applyAlignment="1"/>
    <xf numFmtId="0" fontId="3" fillId="4" borderId="0" xfId="0" applyFont="1" applyFill="1" applyBorder="1" applyAlignment="1"/>
    <xf numFmtId="0" fontId="3" fillId="4" borderId="11" xfId="0" applyFont="1" applyFill="1" applyBorder="1" applyAlignment="1"/>
    <xf numFmtId="0" fontId="3" fillId="4" borderId="12" xfId="0" applyFont="1" applyFill="1" applyBorder="1" applyAlignment="1"/>
    <xf numFmtId="0" fontId="3" fillId="4" borderId="13" xfId="0" applyFont="1" applyFill="1" applyBorder="1" applyAlignment="1"/>
    <xf numFmtId="0" fontId="3" fillId="4" borderId="14" xfId="0" applyFont="1" applyFill="1" applyBorder="1" applyAlignment="1"/>
    <xf numFmtId="0" fontId="2" fillId="3" borderId="1" xfId="0" applyFont="1" applyFill="1" applyBorder="1" applyAlignment="1">
      <alignment horizontal="left"/>
    </xf>
    <xf numFmtId="0" fontId="6" fillId="0" borderId="1" xfId="0" applyFont="1" applyBorder="1" applyAlignment="1">
      <alignment horizontal="left"/>
    </xf>
    <xf numFmtId="0" fontId="5" fillId="2" borderId="1" xfId="0" applyFont="1" applyFill="1" applyBorder="1" applyAlignment="1">
      <alignment horizontal="left"/>
    </xf>
    <xf numFmtId="0" fontId="3" fillId="0" borderId="1" xfId="0" applyFont="1" applyBorder="1"/>
    <xf numFmtId="0" fontId="3" fillId="0" borderId="1" xfId="0" applyFont="1" applyFill="1" applyBorder="1" applyAlignment="1">
      <alignment horizontal="left"/>
    </xf>
    <xf numFmtId="0" fontId="3" fillId="0" borderId="1" xfId="0" applyFont="1" applyBorder="1" applyAlignment="1">
      <alignment horizontal="left"/>
    </xf>
    <xf numFmtId="0" fontId="2" fillId="3" borderId="1" xfId="0" applyFont="1" applyFill="1" applyBorder="1" applyAlignment="1"/>
    <xf numFmtId="0" fontId="2" fillId="7" borderId="1" xfId="0" applyFont="1" applyFill="1" applyBorder="1" applyAlignment="1"/>
    <xf numFmtId="0" fontId="0" fillId="0" borderId="1" xfId="0" applyBorder="1" applyAlignment="1"/>
    <xf numFmtId="0" fontId="0" fillId="0" borderId="0" xfId="0" applyAlignment="1"/>
    <xf numFmtId="0" fontId="2" fillId="3" borderId="2" xfId="0" applyFont="1" applyFill="1" applyBorder="1" applyAlignment="1"/>
    <xf numFmtId="0" fontId="2" fillId="3" borderId="3" xfId="0" applyFont="1" applyFill="1" applyBorder="1" applyAlignment="1"/>
    <xf numFmtId="0" fontId="10" fillId="9" borderId="0" xfId="0" applyFont="1" applyFill="1" applyAlignment="1">
      <alignment horizontal="center" vertical="center"/>
    </xf>
    <xf numFmtId="0" fontId="3" fillId="0" borderId="2" xfId="0" applyFont="1" applyBorder="1" applyAlignment="1"/>
    <xf numFmtId="0" fontId="3" fillId="0" borderId="6" xfId="0" applyFont="1" applyBorder="1" applyAlignment="1"/>
    <xf numFmtId="0" fontId="3" fillId="0" borderId="3" xfId="0" applyFont="1" applyBorder="1" applyAlignment="1"/>
    <xf numFmtId="0" fontId="2" fillId="3" borderId="1" xfId="0" applyFont="1" applyFill="1" applyBorder="1" applyAlignment="1"/>
    <xf numFmtId="0" fontId="6" fillId="0" borderId="1" xfId="0" applyFont="1" applyBorder="1" applyAlignment="1"/>
    <xf numFmtId="0" fontId="2" fillId="3" borderId="2" xfId="0" applyFont="1" applyFill="1" applyBorder="1" applyAlignment="1"/>
    <xf numFmtId="0" fontId="2" fillId="3" borderId="6" xfId="0" applyFont="1" applyFill="1" applyBorder="1" applyAlignment="1"/>
    <xf numFmtId="0" fontId="2" fillId="3" borderId="3" xfId="0" applyFont="1" applyFill="1" applyBorder="1" applyAlignment="1"/>
    <xf numFmtId="0" fontId="3" fillId="0" borderId="1" xfId="0" applyFont="1" applyBorder="1" applyAlignment="1"/>
    <xf numFmtId="0" fontId="6" fillId="0" borderId="2" xfId="0" applyFont="1" applyFill="1" applyBorder="1" applyAlignment="1"/>
    <xf numFmtId="0" fontId="6" fillId="0" borderId="6" xfId="0" applyFont="1" applyFill="1" applyBorder="1" applyAlignment="1"/>
    <xf numFmtId="0" fontId="6" fillId="0" borderId="3" xfId="0" applyFont="1" applyFill="1" applyBorder="1" applyAlignment="1"/>
    <xf numFmtId="0" fontId="6" fillId="0" borderId="1" xfId="0" applyFont="1" applyBorder="1" applyAlignment="1">
      <alignment horizontal="left"/>
    </xf>
    <xf numFmtId="0" fontId="6" fillId="4" borderId="5" xfId="0" applyFont="1" applyFill="1" applyBorder="1" applyAlignment="1">
      <alignment horizontal="left"/>
    </xf>
    <xf numFmtId="0" fontId="2" fillId="4" borderId="2" xfId="0" applyFont="1" applyFill="1" applyBorder="1" applyAlignment="1"/>
    <xf numFmtId="0" fontId="2" fillId="4" borderId="6" xfId="0" applyFont="1" applyFill="1" applyBorder="1" applyAlignment="1"/>
    <xf numFmtId="0" fontId="2" fillId="4" borderId="3" xfId="0" applyFont="1" applyFill="1" applyBorder="1" applyAlignment="1"/>
    <xf numFmtId="0" fontId="2" fillId="7" borderId="2" xfId="0" applyFont="1" applyFill="1" applyBorder="1" applyAlignment="1">
      <alignment horizontal="center"/>
    </xf>
    <xf numFmtId="0" fontId="2" fillId="7" borderId="6" xfId="0" applyFont="1" applyFill="1" applyBorder="1" applyAlignment="1">
      <alignment horizontal="center"/>
    </xf>
    <xf numFmtId="0" fontId="2" fillId="7" borderId="3" xfId="0" applyFont="1" applyFill="1" applyBorder="1" applyAlignment="1">
      <alignment horizontal="center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left"/>
    </xf>
    <xf numFmtId="0" fontId="6" fillId="0" borderId="2" xfId="0" applyFont="1" applyBorder="1" applyAlignment="1">
      <alignment horizontal="left" wrapText="1"/>
    </xf>
    <xf numFmtId="0" fontId="6" fillId="0" borderId="6" xfId="0" applyFont="1" applyBorder="1" applyAlignment="1">
      <alignment horizontal="left" wrapText="1"/>
    </xf>
    <xf numFmtId="0" fontId="6" fillId="0" borderId="3" xfId="0" applyFont="1" applyBorder="1" applyAlignment="1">
      <alignment horizontal="left" wrapText="1"/>
    </xf>
    <xf numFmtId="0" fontId="3" fillId="4" borderId="2" xfId="0" applyFont="1" applyFill="1" applyBorder="1" applyAlignment="1">
      <alignment horizontal="left"/>
    </xf>
    <xf numFmtId="0" fontId="3" fillId="4" borderId="3" xfId="0" applyFont="1" applyFill="1" applyBorder="1" applyAlignment="1">
      <alignment horizontal="left"/>
    </xf>
    <xf numFmtId="0" fontId="5" fillId="2" borderId="1" xfId="0" applyFont="1" applyFill="1" applyBorder="1"/>
    <xf numFmtId="0" fontId="3" fillId="0" borderId="1" xfId="0" applyFont="1" applyBorder="1"/>
    <xf numFmtId="0" fontId="3" fillId="0" borderId="1" xfId="0" applyFont="1" applyFill="1" applyBorder="1" applyAlignment="1">
      <alignment horizontal="left"/>
    </xf>
    <xf numFmtId="0" fontId="3" fillId="4" borderId="1" xfId="0" applyFont="1" applyFill="1" applyBorder="1" applyAlignment="1"/>
    <xf numFmtId="0" fontId="4" fillId="2" borderId="1" xfId="0" applyFont="1" applyFill="1" applyBorder="1" applyAlignment="1">
      <alignment horizontal="left"/>
    </xf>
    <xf numFmtId="0" fontId="3" fillId="0" borderId="1" xfId="0" applyFont="1" applyBorder="1" applyAlignment="1">
      <alignment horizontal="left"/>
    </xf>
    <xf numFmtId="0" fontId="2" fillId="0" borderId="2" xfId="0" applyFont="1" applyFill="1" applyBorder="1" applyAlignment="1"/>
    <xf numFmtId="0" fontId="2" fillId="0" borderId="6" xfId="0" applyFont="1" applyFill="1" applyBorder="1" applyAlignment="1"/>
    <xf numFmtId="0" fontId="2" fillId="0" borderId="3" xfId="0" applyFont="1" applyFill="1" applyBorder="1" applyAlignment="1"/>
  </cellXfs>
  <cellStyles count="2">
    <cellStyle name="Standard" xfId="0" builtinId="0"/>
    <cellStyle name="Währung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5657EA-D373-419D-BA8C-62D4D1630F84}">
  <sheetPr>
    <pageSetUpPr fitToPage="1"/>
  </sheetPr>
  <dimension ref="A1:K40"/>
  <sheetViews>
    <sheetView tabSelected="1" zoomScale="80" zoomScaleNormal="80" workbookViewId="0">
      <selection activeCell="L7" sqref="L7"/>
    </sheetView>
  </sheetViews>
  <sheetFormatPr baseColWidth="10" defaultRowHeight="14.4" x14ac:dyDescent="0.3"/>
  <cols>
    <col min="3" max="3" width="15.44140625" customWidth="1"/>
    <col min="4" max="4" width="58.33203125" customWidth="1"/>
    <col min="5" max="5" width="25.77734375" customWidth="1"/>
    <col min="10" max="10" width="26.44140625" customWidth="1"/>
    <col min="11" max="11" width="54.109375" customWidth="1"/>
  </cols>
  <sheetData>
    <row r="1" spans="1:11" ht="55.8" customHeight="1" x14ac:dyDescent="0.3">
      <c r="A1" s="65" t="s">
        <v>97</v>
      </c>
      <c r="B1" s="65"/>
      <c r="C1" s="65"/>
      <c r="D1" s="65"/>
      <c r="E1" s="65"/>
      <c r="F1" s="65"/>
      <c r="G1" s="65"/>
      <c r="H1" s="65"/>
      <c r="I1" s="65"/>
      <c r="J1" s="65"/>
      <c r="K1" s="65"/>
    </row>
    <row r="2" spans="1:11" ht="16.2" customHeight="1" x14ac:dyDescent="0.3"/>
    <row r="3" spans="1:11" ht="21" x14ac:dyDescent="0.4">
      <c r="A3" s="5" t="s">
        <v>0</v>
      </c>
      <c r="B3" s="98" t="s">
        <v>1</v>
      </c>
      <c r="C3" s="98"/>
      <c r="D3" s="98"/>
      <c r="E3" s="6"/>
      <c r="G3" s="53" t="s">
        <v>2</v>
      </c>
      <c r="H3" s="71" t="s">
        <v>3</v>
      </c>
      <c r="I3" s="72"/>
      <c r="J3" s="73"/>
      <c r="K3" s="7"/>
    </row>
    <row r="4" spans="1:11" ht="18" x14ac:dyDescent="0.35">
      <c r="A4" s="5" t="s">
        <v>4</v>
      </c>
      <c r="B4" s="88" t="s">
        <v>5</v>
      </c>
      <c r="C4" s="88"/>
      <c r="D4" s="88"/>
      <c r="E4" s="8">
        <v>5000</v>
      </c>
      <c r="G4" s="53" t="s">
        <v>4</v>
      </c>
      <c r="H4" s="71" t="s">
        <v>6</v>
      </c>
      <c r="I4" s="72"/>
      <c r="J4" s="73"/>
      <c r="K4" s="9">
        <v>30000</v>
      </c>
    </row>
    <row r="5" spans="1:11" ht="18" x14ac:dyDescent="0.35">
      <c r="A5" s="10" t="s">
        <v>7</v>
      </c>
      <c r="B5" s="99" t="s">
        <v>8</v>
      </c>
      <c r="C5" s="99"/>
      <c r="D5" s="99"/>
      <c r="E5" s="11">
        <v>5000</v>
      </c>
      <c r="G5" s="58" t="s">
        <v>9</v>
      </c>
      <c r="H5" s="74" t="s">
        <v>10</v>
      </c>
      <c r="I5" s="74"/>
      <c r="J5" s="74"/>
      <c r="K5" s="43">
        <v>15000</v>
      </c>
    </row>
    <row r="6" spans="1:11" ht="18" x14ac:dyDescent="0.35">
      <c r="A6" s="5">
        <v>2</v>
      </c>
      <c r="B6" s="88" t="s">
        <v>13</v>
      </c>
      <c r="C6" s="88"/>
      <c r="D6" s="88"/>
      <c r="E6" s="8">
        <f>SUM(E7:E14)</f>
        <v>2484.84</v>
      </c>
      <c r="G6" s="58" t="s">
        <v>11</v>
      </c>
      <c r="H6" s="74" t="s">
        <v>12</v>
      </c>
      <c r="I6" s="74"/>
      <c r="J6" s="74"/>
      <c r="K6" s="43">
        <v>15000</v>
      </c>
    </row>
    <row r="7" spans="1:11" ht="18" x14ac:dyDescent="0.35">
      <c r="A7" s="10" t="s">
        <v>15</v>
      </c>
      <c r="B7" s="54" t="s">
        <v>16</v>
      </c>
      <c r="C7" s="54"/>
      <c r="D7" s="54"/>
      <c r="E7" s="6">
        <v>335</v>
      </c>
      <c r="G7" s="53" t="s">
        <v>14</v>
      </c>
      <c r="H7" s="71" t="s">
        <v>83</v>
      </c>
      <c r="I7" s="72"/>
      <c r="J7" s="73"/>
      <c r="K7" s="9">
        <v>2400</v>
      </c>
    </row>
    <row r="8" spans="1:11" ht="18" x14ac:dyDescent="0.35">
      <c r="A8" s="10" t="s">
        <v>17</v>
      </c>
      <c r="B8" s="78" t="s">
        <v>18</v>
      </c>
      <c r="C8" s="78"/>
      <c r="D8" s="78"/>
      <c r="E8" s="6">
        <v>165</v>
      </c>
      <c r="G8" s="13"/>
      <c r="H8" s="75" t="s">
        <v>96</v>
      </c>
      <c r="I8" s="76"/>
      <c r="J8" s="77"/>
      <c r="K8" s="14"/>
    </row>
    <row r="9" spans="1:11" ht="18" x14ac:dyDescent="0.35">
      <c r="A9" s="10" t="s">
        <v>27</v>
      </c>
      <c r="B9" s="78" t="s">
        <v>20</v>
      </c>
      <c r="C9" s="78"/>
      <c r="D9" s="78"/>
      <c r="E9" s="6">
        <v>400</v>
      </c>
      <c r="G9" s="53" t="s">
        <v>19</v>
      </c>
      <c r="H9" s="69" t="s">
        <v>82</v>
      </c>
      <c r="I9" s="69"/>
      <c r="J9" s="69"/>
      <c r="K9" s="9">
        <v>3500</v>
      </c>
    </row>
    <row r="10" spans="1:11" ht="18" x14ac:dyDescent="0.35">
      <c r="A10" s="10" t="s">
        <v>29</v>
      </c>
      <c r="B10" s="78" t="s">
        <v>22</v>
      </c>
      <c r="C10" s="78"/>
      <c r="D10" s="78"/>
      <c r="E10" s="6">
        <v>350</v>
      </c>
      <c r="G10" s="58" t="s">
        <v>21</v>
      </c>
      <c r="H10" s="66" t="s">
        <v>81</v>
      </c>
      <c r="I10" s="67"/>
      <c r="J10" s="68"/>
      <c r="K10" s="42">
        <v>500</v>
      </c>
    </row>
    <row r="11" spans="1:11" ht="18" x14ac:dyDescent="0.35">
      <c r="A11" s="10" t="s">
        <v>90</v>
      </c>
      <c r="B11" s="78" t="s">
        <v>98</v>
      </c>
      <c r="C11" s="78"/>
      <c r="D11" s="78"/>
      <c r="E11" s="6">
        <v>350</v>
      </c>
      <c r="G11" s="53" t="s">
        <v>25</v>
      </c>
      <c r="H11" s="69" t="s">
        <v>26</v>
      </c>
      <c r="I11" s="69"/>
      <c r="J11" s="69"/>
      <c r="K11" s="9">
        <v>600</v>
      </c>
    </row>
    <row r="12" spans="1:11" ht="18" x14ac:dyDescent="0.35">
      <c r="A12" s="10" t="s">
        <v>91</v>
      </c>
      <c r="B12" s="78" t="s">
        <v>28</v>
      </c>
      <c r="C12" s="78"/>
      <c r="D12" s="78"/>
      <c r="E12" s="6">
        <v>70</v>
      </c>
      <c r="G12" s="58"/>
      <c r="H12" s="70" t="s">
        <v>95</v>
      </c>
      <c r="I12" s="70"/>
      <c r="J12" s="70"/>
      <c r="K12" s="7"/>
    </row>
    <row r="13" spans="1:11" ht="18" x14ac:dyDescent="0.35">
      <c r="A13" s="10" t="s">
        <v>92</v>
      </c>
      <c r="B13" s="79" t="s">
        <v>30</v>
      </c>
      <c r="C13" s="79"/>
      <c r="D13" s="79"/>
      <c r="E13" s="6">
        <v>314.83999999999997</v>
      </c>
      <c r="G13" s="53" t="s">
        <v>34</v>
      </c>
      <c r="H13" s="71" t="s">
        <v>35</v>
      </c>
      <c r="I13" s="72"/>
      <c r="J13" s="73"/>
      <c r="K13" s="16">
        <v>50</v>
      </c>
    </row>
    <row r="14" spans="1:11" ht="18" x14ac:dyDescent="0.35">
      <c r="A14" s="10" t="s">
        <v>93</v>
      </c>
      <c r="B14" s="36" t="s">
        <v>31</v>
      </c>
      <c r="C14" s="36"/>
      <c r="D14" s="36"/>
      <c r="E14" s="15">
        <v>500</v>
      </c>
      <c r="G14" s="17"/>
      <c r="H14" s="80"/>
      <c r="I14" s="81"/>
      <c r="J14" s="82"/>
      <c r="K14" s="18"/>
    </row>
    <row r="15" spans="1:11" ht="18" x14ac:dyDescent="0.35">
      <c r="A15" s="5">
        <v>3</v>
      </c>
      <c r="B15" s="88" t="s">
        <v>32</v>
      </c>
      <c r="C15" s="88"/>
      <c r="D15" s="88"/>
      <c r="E15" s="8">
        <f>SUM(E16:E22)</f>
        <v>20500</v>
      </c>
      <c r="G15" s="53" t="s">
        <v>40</v>
      </c>
      <c r="H15" s="59" t="s">
        <v>41</v>
      </c>
      <c r="I15" s="63"/>
      <c r="J15" s="64"/>
      <c r="K15" s="16">
        <v>0</v>
      </c>
    </row>
    <row r="16" spans="1:11" ht="18" x14ac:dyDescent="0.35">
      <c r="A16" s="19" t="s">
        <v>33</v>
      </c>
      <c r="B16" s="97" t="s">
        <v>23</v>
      </c>
      <c r="C16" s="97"/>
      <c r="D16" s="20"/>
      <c r="E16" s="21">
        <v>1000</v>
      </c>
      <c r="G16" s="83" t="s">
        <v>48</v>
      </c>
      <c r="H16" s="84"/>
      <c r="I16" s="85"/>
      <c r="J16" s="60"/>
      <c r="K16" s="41">
        <f>SUM(K4,K7,K9,K11,K13)</f>
        <v>36550</v>
      </c>
    </row>
    <row r="17" spans="1:11" ht="18" x14ac:dyDescent="0.35">
      <c r="A17" s="19" t="s">
        <v>36</v>
      </c>
      <c r="B17" s="97" t="s">
        <v>37</v>
      </c>
      <c r="C17" s="97"/>
      <c r="D17" s="20"/>
      <c r="E17" s="37">
        <v>1200</v>
      </c>
      <c r="G17" s="1"/>
      <c r="H17" s="61"/>
      <c r="I17" s="61"/>
      <c r="J17" s="61"/>
      <c r="K17" s="1"/>
    </row>
    <row r="18" spans="1:11" ht="18" x14ac:dyDescent="0.35">
      <c r="A18" s="19" t="s">
        <v>38</v>
      </c>
      <c r="B18" s="97" t="s">
        <v>39</v>
      </c>
      <c r="C18" s="97"/>
      <c r="D18" s="20"/>
      <c r="E18" s="38">
        <v>1000</v>
      </c>
      <c r="G18" s="44" t="s">
        <v>84</v>
      </c>
      <c r="H18" s="45"/>
      <c r="I18" s="45"/>
      <c r="J18" s="45"/>
      <c r="K18" s="46"/>
    </row>
    <row r="19" spans="1:11" ht="18" x14ac:dyDescent="0.35">
      <c r="A19" s="22" t="s">
        <v>42</v>
      </c>
      <c r="B19" s="97" t="s">
        <v>43</v>
      </c>
      <c r="C19" s="97"/>
      <c r="D19" s="20"/>
      <c r="E19" s="38">
        <v>300</v>
      </c>
      <c r="G19" s="47" t="s">
        <v>85</v>
      </c>
      <c r="H19" s="48"/>
      <c r="I19" s="48"/>
      <c r="J19" s="48"/>
      <c r="K19" s="49"/>
    </row>
    <row r="20" spans="1:11" ht="18" x14ac:dyDescent="0.35">
      <c r="A20" s="19" t="s">
        <v>44</v>
      </c>
      <c r="B20" s="97" t="s">
        <v>45</v>
      </c>
      <c r="C20" s="97"/>
      <c r="D20" s="20"/>
      <c r="E20" s="38">
        <v>3000</v>
      </c>
      <c r="G20" s="47" t="s">
        <v>86</v>
      </c>
      <c r="H20" s="48"/>
      <c r="I20" s="48"/>
      <c r="J20" s="48"/>
      <c r="K20" s="49"/>
    </row>
    <row r="21" spans="1:11" ht="18" x14ac:dyDescent="0.35">
      <c r="A21" s="19" t="s">
        <v>46</v>
      </c>
      <c r="B21" s="97" t="s">
        <v>47</v>
      </c>
      <c r="C21" s="97"/>
      <c r="D21" s="20"/>
      <c r="E21" s="38">
        <v>13000</v>
      </c>
      <c r="G21" s="47"/>
      <c r="H21" s="48"/>
      <c r="I21" s="48"/>
      <c r="J21" s="48"/>
      <c r="K21" s="49"/>
    </row>
    <row r="22" spans="1:11" ht="18" x14ac:dyDescent="0.35">
      <c r="A22" s="19" t="s">
        <v>49</v>
      </c>
      <c r="B22" s="97" t="s">
        <v>50</v>
      </c>
      <c r="C22" s="97"/>
      <c r="D22" s="20"/>
      <c r="E22" s="21">
        <v>1000</v>
      </c>
      <c r="G22" s="47" t="s">
        <v>87</v>
      </c>
      <c r="H22" s="48"/>
      <c r="I22" s="48"/>
      <c r="J22" s="48"/>
      <c r="K22" s="49"/>
    </row>
    <row r="23" spans="1:11" ht="18" x14ac:dyDescent="0.35">
      <c r="A23" s="19" t="s">
        <v>88</v>
      </c>
      <c r="B23" s="92" t="s">
        <v>89</v>
      </c>
      <c r="C23" s="93"/>
      <c r="D23" s="20"/>
      <c r="E23" s="21"/>
      <c r="G23" s="47"/>
      <c r="H23" s="48"/>
      <c r="I23" s="48"/>
      <c r="J23" s="48"/>
      <c r="K23" s="49"/>
    </row>
    <row r="24" spans="1:11" ht="18" x14ac:dyDescent="0.35">
      <c r="A24" s="5">
        <v>4</v>
      </c>
      <c r="B24" s="94" t="s">
        <v>51</v>
      </c>
      <c r="C24" s="94"/>
      <c r="D24" s="94"/>
      <c r="E24" s="8">
        <f>SUM(E25:E27)</f>
        <v>1800</v>
      </c>
      <c r="G24" s="47"/>
      <c r="H24" s="48"/>
      <c r="I24" s="48"/>
      <c r="J24" s="48"/>
      <c r="K24" s="49"/>
    </row>
    <row r="25" spans="1:11" ht="18" x14ac:dyDescent="0.35">
      <c r="A25" s="23" t="s">
        <v>52</v>
      </c>
      <c r="B25" s="95" t="s">
        <v>53</v>
      </c>
      <c r="C25" s="95"/>
      <c r="D25" s="95"/>
      <c r="E25" s="6">
        <v>400</v>
      </c>
      <c r="G25" s="50"/>
      <c r="H25" s="51"/>
      <c r="I25" s="51"/>
      <c r="J25" s="51"/>
      <c r="K25" s="52"/>
    </row>
    <row r="26" spans="1:11" ht="18" x14ac:dyDescent="0.35">
      <c r="A26" s="24" t="s">
        <v>54</v>
      </c>
      <c r="B26" s="96" t="s">
        <v>55</v>
      </c>
      <c r="C26" s="96"/>
      <c r="D26" s="96"/>
      <c r="E26" s="25">
        <v>900</v>
      </c>
    </row>
    <row r="27" spans="1:11" ht="18" x14ac:dyDescent="0.35">
      <c r="A27" s="23" t="s">
        <v>56</v>
      </c>
      <c r="B27" s="95" t="s">
        <v>57</v>
      </c>
      <c r="C27" s="95"/>
      <c r="D27" s="95"/>
      <c r="E27" s="6">
        <v>500</v>
      </c>
    </row>
    <row r="28" spans="1:11" ht="18" x14ac:dyDescent="0.35">
      <c r="A28" s="5" t="s">
        <v>58</v>
      </c>
      <c r="B28" s="55" t="s">
        <v>94</v>
      </c>
      <c r="C28" s="27"/>
      <c r="D28" s="27"/>
      <c r="E28" s="28">
        <f>SUM(E29:E31)</f>
        <v>712.21999999999991</v>
      </c>
    </row>
    <row r="29" spans="1:11" ht="18" x14ac:dyDescent="0.35">
      <c r="A29" s="29" t="s">
        <v>59</v>
      </c>
      <c r="B29" s="20" t="s">
        <v>78</v>
      </c>
      <c r="C29" s="20"/>
      <c r="D29" s="30"/>
      <c r="E29" s="39">
        <v>250</v>
      </c>
    </row>
    <row r="30" spans="1:11" ht="18" x14ac:dyDescent="0.35">
      <c r="A30" s="10" t="s">
        <v>60</v>
      </c>
      <c r="B30" s="87" t="s">
        <v>62</v>
      </c>
      <c r="C30" s="87"/>
      <c r="D30" s="87"/>
      <c r="E30" s="6">
        <v>422.29</v>
      </c>
    </row>
    <row r="31" spans="1:11" ht="18" x14ac:dyDescent="0.35">
      <c r="A31" s="10" t="s">
        <v>61</v>
      </c>
      <c r="B31" s="87" t="s">
        <v>63</v>
      </c>
      <c r="C31" s="87"/>
      <c r="D31" s="87"/>
      <c r="E31" s="6">
        <v>39.93</v>
      </c>
    </row>
    <row r="32" spans="1:11" ht="18" x14ac:dyDescent="0.35">
      <c r="A32" s="5" t="s">
        <v>64</v>
      </c>
      <c r="B32" s="88" t="s">
        <v>65</v>
      </c>
      <c r="C32" s="88"/>
      <c r="D32" s="88"/>
      <c r="E32" s="8">
        <f>SUM(E33:E39)</f>
        <v>2920</v>
      </c>
    </row>
    <row r="33" spans="1:5" ht="18" x14ac:dyDescent="0.35">
      <c r="A33" s="10" t="s">
        <v>66</v>
      </c>
      <c r="B33" s="86" t="s">
        <v>77</v>
      </c>
      <c r="C33" s="86"/>
      <c r="D33" s="86"/>
      <c r="E33" s="40">
        <v>400</v>
      </c>
    </row>
    <row r="34" spans="1:5" ht="18" x14ac:dyDescent="0.35">
      <c r="A34" s="10" t="s">
        <v>67</v>
      </c>
      <c r="B34" s="78" t="s">
        <v>68</v>
      </c>
      <c r="C34" s="78"/>
      <c r="D34" s="78"/>
      <c r="E34" s="6">
        <v>1100</v>
      </c>
    </row>
    <row r="35" spans="1:5" ht="18" x14ac:dyDescent="0.35">
      <c r="A35" s="10" t="s">
        <v>69</v>
      </c>
      <c r="B35" s="86" t="s">
        <v>99</v>
      </c>
      <c r="C35" s="86"/>
      <c r="D35" s="86"/>
      <c r="E35" s="31">
        <v>700</v>
      </c>
    </row>
    <row r="36" spans="1:5" ht="18" x14ac:dyDescent="0.35">
      <c r="A36" s="10" t="s">
        <v>79</v>
      </c>
      <c r="B36" s="89" t="s">
        <v>80</v>
      </c>
      <c r="C36" s="90"/>
      <c r="D36" s="91"/>
      <c r="E36" s="31">
        <v>150</v>
      </c>
    </row>
    <row r="37" spans="1:5" ht="18" x14ac:dyDescent="0.35">
      <c r="A37" s="10" t="s">
        <v>71</v>
      </c>
      <c r="B37" s="86" t="s">
        <v>72</v>
      </c>
      <c r="C37" s="86"/>
      <c r="D37" s="86"/>
      <c r="E37" s="31">
        <v>400</v>
      </c>
    </row>
    <row r="38" spans="1:5" ht="18" x14ac:dyDescent="0.35">
      <c r="A38" s="10" t="s">
        <v>73</v>
      </c>
      <c r="B38" s="86" t="s">
        <v>74</v>
      </c>
      <c r="C38" s="86"/>
      <c r="D38" s="86"/>
      <c r="E38" s="40">
        <v>100</v>
      </c>
    </row>
    <row r="39" spans="1:5" ht="18" x14ac:dyDescent="0.35">
      <c r="A39" s="10" t="s">
        <v>75</v>
      </c>
      <c r="B39" s="86" t="s">
        <v>76</v>
      </c>
      <c r="C39" s="86"/>
      <c r="D39" s="86"/>
      <c r="E39" s="40">
        <v>70</v>
      </c>
    </row>
    <row r="40" spans="1:5" ht="18" x14ac:dyDescent="0.35">
      <c r="A40" s="5"/>
      <c r="B40" s="32" t="s">
        <v>48</v>
      </c>
      <c r="C40" s="32"/>
      <c r="D40" s="32"/>
      <c r="E40" s="33">
        <f>SUM(E4+E6+E15+E32+E24+E28)</f>
        <v>33417.06</v>
      </c>
    </row>
  </sheetData>
  <mergeCells count="47">
    <mergeCell ref="B15:D15"/>
    <mergeCell ref="B16:C16"/>
    <mergeCell ref="B3:D3"/>
    <mergeCell ref="B4:D4"/>
    <mergeCell ref="B5:D5"/>
    <mergeCell ref="B6:D6"/>
    <mergeCell ref="B8:D8"/>
    <mergeCell ref="B9:D9"/>
    <mergeCell ref="B30:D30"/>
    <mergeCell ref="B17:C17"/>
    <mergeCell ref="B18:C18"/>
    <mergeCell ref="B19:C19"/>
    <mergeCell ref="B20:C20"/>
    <mergeCell ref="B21:C21"/>
    <mergeCell ref="B22:C22"/>
    <mergeCell ref="H14:J14"/>
    <mergeCell ref="G16:I16"/>
    <mergeCell ref="B37:D37"/>
    <mergeCell ref="B38:D38"/>
    <mergeCell ref="B39:D39"/>
    <mergeCell ref="B31:D31"/>
    <mergeCell ref="B32:D32"/>
    <mergeCell ref="B33:D33"/>
    <mergeCell ref="B34:D34"/>
    <mergeCell ref="B35:D35"/>
    <mergeCell ref="B36:D36"/>
    <mergeCell ref="B23:C23"/>
    <mergeCell ref="B24:D24"/>
    <mergeCell ref="B25:D25"/>
    <mergeCell ref="B26:D26"/>
    <mergeCell ref="B27:D27"/>
    <mergeCell ref="A1:K1"/>
    <mergeCell ref="H10:J10"/>
    <mergeCell ref="H11:J11"/>
    <mergeCell ref="H12:J12"/>
    <mergeCell ref="H13:J13"/>
    <mergeCell ref="H3:J3"/>
    <mergeCell ref="H4:J4"/>
    <mergeCell ref="H5:J5"/>
    <mergeCell ref="H6:J6"/>
    <mergeCell ref="H7:J7"/>
    <mergeCell ref="H8:J8"/>
    <mergeCell ref="H9:J9"/>
    <mergeCell ref="B10:D10"/>
    <mergeCell ref="B11:D11"/>
    <mergeCell ref="B12:D12"/>
    <mergeCell ref="B13:D13"/>
  </mergeCells>
  <pageMargins left="0.7" right="0.7" top="0.78740157499999996" bottom="0.78740157499999996" header="0.3" footer="0.3"/>
  <pageSetup paperSize="9" scale="5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159FB6-B28D-42F6-81D8-38817B4882C1}">
  <dimension ref="A1:E38"/>
  <sheetViews>
    <sheetView workbookViewId="0">
      <selection activeCell="K24" sqref="K24"/>
    </sheetView>
  </sheetViews>
  <sheetFormatPr baseColWidth="10" defaultRowHeight="14.4" x14ac:dyDescent="0.3"/>
  <cols>
    <col min="3" max="3" width="15.44140625" customWidth="1"/>
    <col min="4" max="4" width="58.33203125" customWidth="1"/>
    <col min="5" max="5" width="25.77734375" customWidth="1"/>
  </cols>
  <sheetData>
    <row r="1" spans="1:5" ht="21" x14ac:dyDescent="0.4">
      <c r="A1" s="5" t="s">
        <v>0</v>
      </c>
      <c r="B1" s="98" t="s">
        <v>1</v>
      </c>
      <c r="C1" s="98"/>
      <c r="D1" s="98"/>
      <c r="E1" s="6"/>
    </row>
    <row r="2" spans="1:5" ht="18" x14ac:dyDescent="0.35">
      <c r="A2" s="5" t="s">
        <v>4</v>
      </c>
      <c r="B2" s="88" t="s">
        <v>5</v>
      </c>
      <c r="C2" s="88"/>
      <c r="D2" s="88"/>
      <c r="E2" s="8">
        <v>3000</v>
      </c>
    </row>
    <row r="3" spans="1:5" ht="18" x14ac:dyDescent="0.35">
      <c r="A3" s="10" t="s">
        <v>7</v>
      </c>
      <c r="B3" s="99" t="s">
        <v>8</v>
      </c>
      <c r="C3" s="99"/>
      <c r="D3" s="99"/>
      <c r="E3" s="11">
        <v>3000</v>
      </c>
    </row>
    <row r="4" spans="1:5" ht="18" x14ac:dyDescent="0.35">
      <c r="A4" s="5">
        <v>2</v>
      </c>
      <c r="B4" s="88" t="s">
        <v>13</v>
      </c>
      <c r="C4" s="88"/>
      <c r="D4" s="88"/>
      <c r="E4" s="8">
        <f>SUM(E5:E12)</f>
        <v>2484.84</v>
      </c>
    </row>
    <row r="5" spans="1:5" ht="18" x14ac:dyDescent="0.35">
      <c r="A5" s="10" t="s">
        <v>15</v>
      </c>
      <c r="B5" s="54" t="s">
        <v>16</v>
      </c>
      <c r="C5" s="54"/>
      <c r="D5" s="54"/>
      <c r="E5" s="6">
        <v>335</v>
      </c>
    </row>
    <row r="6" spans="1:5" ht="18" x14ac:dyDescent="0.35">
      <c r="A6" s="10" t="s">
        <v>17</v>
      </c>
      <c r="B6" s="78" t="s">
        <v>18</v>
      </c>
      <c r="C6" s="78"/>
      <c r="D6" s="78"/>
      <c r="E6" s="6">
        <v>165</v>
      </c>
    </row>
    <row r="7" spans="1:5" ht="18" x14ac:dyDescent="0.35">
      <c r="A7" s="10" t="s">
        <v>27</v>
      </c>
      <c r="B7" s="78" t="s">
        <v>20</v>
      </c>
      <c r="C7" s="78"/>
      <c r="D7" s="78"/>
      <c r="E7" s="6">
        <v>400</v>
      </c>
    </row>
    <row r="8" spans="1:5" ht="18" x14ac:dyDescent="0.35">
      <c r="A8" s="10" t="s">
        <v>29</v>
      </c>
      <c r="B8" s="78" t="s">
        <v>22</v>
      </c>
      <c r="C8" s="78"/>
      <c r="D8" s="78"/>
      <c r="E8" s="6">
        <v>350</v>
      </c>
    </row>
    <row r="9" spans="1:5" ht="18" x14ac:dyDescent="0.35">
      <c r="A9" s="10" t="s">
        <v>90</v>
      </c>
      <c r="B9" s="78" t="s">
        <v>24</v>
      </c>
      <c r="C9" s="78"/>
      <c r="D9" s="78"/>
      <c r="E9" s="6">
        <v>350</v>
      </c>
    </row>
    <row r="10" spans="1:5" ht="18" x14ac:dyDescent="0.35">
      <c r="A10" s="10" t="s">
        <v>91</v>
      </c>
      <c r="B10" s="78" t="s">
        <v>28</v>
      </c>
      <c r="C10" s="78"/>
      <c r="D10" s="78"/>
      <c r="E10" s="6">
        <v>70</v>
      </c>
    </row>
    <row r="11" spans="1:5" ht="18" x14ac:dyDescent="0.35">
      <c r="A11" s="10" t="s">
        <v>92</v>
      </c>
      <c r="B11" s="79" t="s">
        <v>30</v>
      </c>
      <c r="C11" s="79"/>
      <c r="D11" s="79"/>
      <c r="E11" s="6">
        <v>314.83999999999997</v>
      </c>
    </row>
    <row r="12" spans="1:5" ht="18" x14ac:dyDescent="0.35">
      <c r="A12" s="10" t="s">
        <v>93</v>
      </c>
      <c r="B12" s="36" t="s">
        <v>31</v>
      </c>
      <c r="C12" s="36"/>
      <c r="D12" s="36"/>
      <c r="E12" s="15">
        <v>500</v>
      </c>
    </row>
    <row r="13" spans="1:5" ht="18" x14ac:dyDescent="0.35">
      <c r="A13" s="5">
        <v>3</v>
      </c>
      <c r="B13" s="88" t="s">
        <v>32</v>
      </c>
      <c r="C13" s="88"/>
      <c r="D13" s="88"/>
      <c r="E13" s="8">
        <f>SUM(E14:E20)</f>
        <v>20000</v>
      </c>
    </row>
    <row r="14" spans="1:5" ht="18" x14ac:dyDescent="0.35">
      <c r="A14" s="19" t="s">
        <v>33</v>
      </c>
      <c r="B14" s="97" t="s">
        <v>23</v>
      </c>
      <c r="C14" s="97"/>
      <c r="D14" s="20"/>
      <c r="E14" s="21">
        <v>1000</v>
      </c>
    </row>
    <row r="15" spans="1:5" ht="18" x14ac:dyDescent="0.35">
      <c r="A15" s="19" t="s">
        <v>36</v>
      </c>
      <c r="B15" s="97" t="s">
        <v>37</v>
      </c>
      <c r="C15" s="97"/>
      <c r="D15" s="20"/>
      <c r="E15" s="37">
        <v>1000</v>
      </c>
    </row>
    <row r="16" spans="1:5" ht="18" x14ac:dyDescent="0.35">
      <c r="A16" s="19" t="s">
        <v>38</v>
      </c>
      <c r="B16" s="97" t="s">
        <v>39</v>
      </c>
      <c r="C16" s="97"/>
      <c r="D16" s="20"/>
      <c r="E16" s="38">
        <v>1000</v>
      </c>
    </row>
    <row r="17" spans="1:5" ht="18" x14ac:dyDescent="0.35">
      <c r="A17" s="22" t="s">
        <v>42</v>
      </c>
      <c r="B17" s="97" t="s">
        <v>43</v>
      </c>
      <c r="C17" s="97"/>
      <c r="D17" s="20"/>
      <c r="E17" s="38">
        <v>1000</v>
      </c>
    </row>
    <row r="18" spans="1:5" ht="18" x14ac:dyDescent="0.35">
      <c r="A18" s="19" t="s">
        <v>44</v>
      </c>
      <c r="B18" s="97" t="s">
        <v>45</v>
      </c>
      <c r="C18" s="97"/>
      <c r="D18" s="20"/>
      <c r="E18" s="38">
        <v>5000</v>
      </c>
    </row>
    <row r="19" spans="1:5" ht="18" x14ac:dyDescent="0.35">
      <c r="A19" s="19" t="s">
        <v>46</v>
      </c>
      <c r="B19" s="97" t="s">
        <v>47</v>
      </c>
      <c r="C19" s="97"/>
      <c r="D19" s="20"/>
      <c r="E19" s="38">
        <v>10000</v>
      </c>
    </row>
    <row r="20" spans="1:5" ht="18" x14ac:dyDescent="0.35">
      <c r="A20" s="19" t="s">
        <v>49</v>
      </c>
      <c r="B20" s="97" t="s">
        <v>50</v>
      </c>
      <c r="C20" s="97"/>
      <c r="D20" s="20"/>
      <c r="E20" s="21">
        <v>1000</v>
      </c>
    </row>
    <row r="21" spans="1:5" ht="18" x14ac:dyDescent="0.35">
      <c r="A21" s="19" t="s">
        <v>88</v>
      </c>
      <c r="B21" s="92" t="s">
        <v>89</v>
      </c>
      <c r="C21" s="93"/>
      <c r="D21" s="20"/>
      <c r="E21" s="21"/>
    </row>
    <row r="22" spans="1:5" ht="18" x14ac:dyDescent="0.35">
      <c r="A22" s="5">
        <v>4</v>
      </c>
      <c r="B22" s="94" t="s">
        <v>51</v>
      </c>
      <c r="C22" s="94"/>
      <c r="D22" s="94"/>
      <c r="E22" s="8">
        <f>SUM(E23:E25)</f>
        <v>2000</v>
      </c>
    </row>
    <row r="23" spans="1:5" ht="18" x14ac:dyDescent="0.35">
      <c r="A23" s="23" t="s">
        <v>52</v>
      </c>
      <c r="B23" s="95" t="s">
        <v>53</v>
      </c>
      <c r="C23" s="95"/>
      <c r="D23" s="95"/>
      <c r="E23" s="6">
        <v>1000</v>
      </c>
    </row>
    <row r="24" spans="1:5" ht="18" x14ac:dyDescent="0.35">
      <c r="A24" s="24" t="s">
        <v>54</v>
      </c>
      <c r="B24" s="96" t="s">
        <v>55</v>
      </c>
      <c r="C24" s="96"/>
      <c r="D24" s="96"/>
      <c r="E24" s="25">
        <v>500</v>
      </c>
    </row>
    <row r="25" spans="1:5" ht="18" x14ac:dyDescent="0.35">
      <c r="A25" s="23" t="s">
        <v>56</v>
      </c>
      <c r="B25" s="95" t="s">
        <v>57</v>
      </c>
      <c r="C25" s="95"/>
      <c r="D25" s="95"/>
      <c r="E25" s="6">
        <v>500</v>
      </c>
    </row>
    <row r="26" spans="1:5" ht="18" x14ac:dyDescent="0.35">
      <c r="A26" s="5" t="s">
        <v>58</v>
      </c>
      <c r="B26" s="55" t="s">
        <v>94</v>
      </c>
      <c r="C26" s="27"/>
      <c r="D26" s="27"/>
      <c r="E26" s="28">
        <f>SUM(E27:E29)</f>
        <v>712.21999999999991</v>
      </c>
    </row>
    <row r="27" spans="1:5" ht="18" x14ac:dyDescent="0.35">
      <c r="A27" s="29" t="s">
        <v>59</v>
      </c>
      <c r="B27" s="20" t="s">
        <v>78</v>
      </c>
      <c r="C27" s="20"/>
      <c r="D27" s="30"/>
      <c r="E27" s="39">
        <v>250</v>
      </c>
    </row>
    <row r="28" spans="1:5" ht="18" x14ac:dyDescent="0.35">
      <c r="A28" s="10" t="s">
        <v>60</v>
      </c>
      <c r="B28" s="87" t="s">
        <v>62</v>
      </c>
      <c r="C28" s="87"/>
      <c r="D28" s="87"/>
      <c r="E28" s="6">
        <v>422.29</v>
      </c>
    </row>
    <row r="29" spans="1:5" ht="18" x14ac:dyDescent="0.35">
      <c r="A29" s="10" t="s">
        <v>61</v>
      </c>
      <c r="B29" s="87" t="s">
        <v>63</v>
      </c>
      <c r="C29" s="87"/>
      <c r="D29" s="87"/>
      <c r="E29" s="6">
        <v>39.93</v>
      </c>
    </row>
    <row r="30" spans="1:5" ht="18" x14ac:dyDescent="0.35">
      <c r="A30" s="5" t="s">
        <v>64</v>
      </c>
      <c r="B30" s="88" t="s">
        <v>65</v>
      </c>
      <c r="C30" s="88"/>
      <c r="D30" s="88"/>
      <c r="E30" s="8">
        <f>SUM(E31:E37)</f>
        <v>2920</v>
      </c>
    </row>
    <row r="31" spans="1:5" ht="18" x14ac:dyDescent="0.35">
      <c r="A31" s="10" t="s">
        <v>66</v>
      </c>
      <c r="B31" s="86" t="s">
        <v>77</v>
      </c>
      <c r="C31" s="86"/>
      <c r="D31" s="86"/>
      <c r="E31" s="40">
        <v>400</v>
      </c>
    </row>
    <row r="32" spans="1:5" ht="18" x14ac:dyDescent="0.35">
      <c r="A32" s="10" t="s">
        <v>67</v>
      </c>
      <c r="B32" s="78" t="s">
        <v>68</v>
      </c>
      <c r="C32" s="78"/>
      <c r="D32" s="78"/>
      <c r="E32" s="6">
        <v>1100</v>
      </c>
    </row>
    <row r="33" spans="1:5" ht="18" x14ac:dyDescent="0.35">
      <c r="A33" s="10" t="s">
        <v>69</v>
      </c>
      <c r="B33" s="86" t="s">
        <v>70</v>
      </c>
      <c r="C33" s="86"/>
      <c r="D33" s="86"/>
      <c r="E33" s="31">
        <v>700</v>
      </c>
    </row>
    <row r="34" spans="1:5" ht="18" x14ac:dyDescent="0.35">
      <c r="A34" s="10" t="s">
        <v>79</v>
      </c>
      <c r="B34" s="89" t="s">
        <v>80</v>
      </c>
      <c r="C34" s="90"/>
      <c r="D34" s="91"/>
      <c r="E34" s="31">
        <v>150</v>
      </c>
    </row>
    <row r="35" spans="1:5" ht="18" x14ac:dyDescent="0.35">
      <c r="A35" s="10" t="s">
        <v>71</v>
      </c>
      <c r="B35" s="86" t="s">
        <v>72</v>
      </c>
      <c r="C35" s="86"/>
      <c r="D35" s="86"/>
      <c r="E35" s="31">
        <v>400</v>
      </c>
    </row>
    <row r="36" spans="1:5" ht="18" x14ac:dyDescent="0.35">
      <c r="A36" s="10" t="s">
        <v>73</v>
      </c>
      <c r="B36" s="86" t="s">
        <v>74</v>
      </c>
      <c r="C36" s="86"/>
      <c r="D36" s="86"/>
      <c r="E36" s="40">
        <v>100</v>
      </c>
    </row>
    <row r="37" spans="1:5" ht="18" x14ac:dyDescent="0.35">
      <c r="A37" s="10" t="s">
        <v>75</v>
      </c>
      <c r="B37" s="86" t="s">
        <v>76</v>
      </c>
      <c r="C37" s="86"/>
      <c r="D37" s="86"/>
      <c r="E37" s="40">
        <v>70</v>
      </c>
    </row>
    <row r="38" spans="1:5" ht="18" x14ac:dyDescent="0.35">
      <c r="A38" s="5"/>
      <c r="B38" s="32" t="s">
        <v>48</v>
      </c>
      <c r="C38" s="32"/>
      <c r="D38" s="32"/>
      <c r="E38" s="33">
        <f>SUM(E2+E4+E13+E30+E22+E26)</f>
        <v>31117.06</v>
      </c>
    </row>
  </sheetData>
  <mergeCells count="33">
    <mergeCell ref="B7:D7"/>
    <mergeCell ref="B1:D1"/>
    <mergeCell ref="B2:D2"/>
    <mergeCell ref="B3:D3"/>
    <mergeCell ref="B4:D4"/>
    <mergeCell ref="B6:D6"/>
    <mergeCell ref="B20:C20"/>
    <mergeCell ref="B8:D8"/>
    <mergeCell ref="B9:D9"/>
    <mergeCell ref="B10:D10"/>
    <mergeCell ref="B11:D11"/>
    <mergeCell ref="B13:D13"/>
    <mergeCell ref="B14:C14"/>
    <mergeCell ref="B15:C15"/>
    <mergeCell ref="B16:C16"/>
    <mergeCell ref="B17:C17"/>
    <mergeCell ref="B18:C18"/>
    <mergeCell ref="B19:C19"/>
    <mergeCell ref="B21:C21"/>
    <mergeCell ref="B22:D22"/>
    <mergeCell ref="B23:D23"/>
    <mergeCell ref="B24:D24"/>
    <mergeCell ref="B25:D25"/>
    <mergeCell ref="B34:D34"/>
    <mergeCell ref="B35:D35"/>
    <mergeCell ref="B36:D36"/>
    <mergeCell ref="B37:D37"/>
    <mergeCell ref="B28:D28"/>
    <mergeCell ref="B29:D29"/>
    <mergeCell ref="B30:D30"/>
    <mergeCell ref="B31:D31"/>
    <mergeCell ref="B32:D32"/>
    <mergeCell ref="B33:D33"/>
  </mergeCells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F397F1-E1D2-4A73-ABBE-32AFEA76B0DD}">
  <dimension ref="A1:G24"/>
  <sheetViews>
    <sheetView workbookViewId="0">
      <selection activeCell="K15" sqref="K15"/>
    </sheetView>
  </sheetViews>
  <sheetFormatPr baseColWidth="10" defaultRowHeight="14.4" x14ac:dyDescent="0.3"/>
  <cols>
    <col min="3" max="4" width="11.5546875" style="62"/>
    <col min="5" max="5" width="28.6640625" style="62" customWidth="1"/>
    <col min="6" max="6" width="33.77734375" customWidth="1"/>
  </cols>
  <sheetData>
    <row r="1" spans="1:7" ht="18" x14ac:dyDescent="0.35">
      <c r="A1" s="1"/>
      <c r="B1" s="58"/>
      <c r="C1" s="20"/>
      <c r="D1" s="20"/>
      <c r="E1" s="20"/>
      <c r="F1" s="58"/>
      <c r="G1" s="58"/>
    </row>
    <row r="2" spans="1:7" ht="18" x14ac:dyDescent="0.35">
      <c r="A2" s="1"/>
      <c r="B2" s="53" t="s">
        <v>2</v>
      </c>
      <c r="C2" s="71" t="s">
        <v>3</v>
      </c>
      <c r="D2" s="72"/>
      <c r="E2" s="73"/>
      <c r="F2" s="7"/>
      <c r="G2" s="58"/>
    </row>
    <row r="3" spans="1:7" ht="18" x14ac:dyDescent="0.35">
      <c r="A3" s="1"/>
      <c r="B3" s="53" t="s">
        <v>4</v>
      </c>
      <c r="C3" s="71" t="s">
        <v>6</v>
      </c>
      <c r="D3" s="72"/>
      <c r="E3" s="73"/>
      <c r="F3" s="9">
        <v>30000</v>
      </c>
      <c r="G3" s="58"/>
    </row>
    <row r="4" spans="1:7" ht="18" x14ac:dyDescent="0.35">
      <c r="A4" s="56"/>
      <c r="B4" s="58" t="s">
        <v>9</v>
      </c>
      <c r="C4" s="74" t="s">
        <v>10</v>
      </c>
      <c r="D4" s="74"/>
      <c r="E4" s="74"/>
      <c r="F4" s="43">
        <v>15000</v>
      </c>
      <c r="G4" s="58"/>
    </row>
    <row r="5" spans="1:7" ht="18" x14ac:dyDescent="0.35">
      <c r="A5" s="1"/>
      <c r="B5" s="58" t="s">
        <v>11</v>
      </c>
      <c r="C5" s="74" t="s">
        <v>12</v>
      </c>
      <c r="D5" s="74"/>
      <c r="E5" s="74"/>
      <c r="F5" s="43">
        <v>15000</v>
      </c>
      <c r="G5" s="58"/>
    </row>
    <row r="6" spans="1:7" ht="18" x14ac:dyDescent="0.35">
      <c r="A6" s="1"/>
      <c r="B6" s="53" t="s">
        <v>14</v>
      </c>
      <c r="C6" s="71" t="s">
        <v>83</v>
      </c>
      <c r="D6" s="72"/>
      <c r="E6" s="73"/>
      <c r="F6" s="9">
        <v>2400</v>
      </c>
      <c r="G6" s="58"/>
    </row>
    <row r="7" spans="1:7" ht="18" x14ac:dyDescent="0.35">
      <c r="A7" s="12"/>
      <c r="B7" s="13"/>
      <c r="C7" s="100"/>
      <c r="D7" s="101"/>
      <c r="E7" s="102"/>
      <c r="F7" s="14"/>
      <c r="G7" s="57"/>
    </row>
    <row r="8" spans="1:7" ht="18" x14ac:dyDescent="0.35">
      <c r="A8" s="1"/>
      <c r="B8" s="53" t="s">
        <v>19</v>
      </c>
      <c r="C8" s="69" t="s">
        <v>82</v>
      </c>
      <c r="D8" s="69"/>
      <c r="E8" s="69"/>
      <c r="F8" s="9">
        <v>3500</v>
      </c>
      <c r="G8" s="58"/>
    </row>
    <row r="9" spans="1:7" ht="18" x14ac:dyDescent="0.35">
      <c r="A9" s="1"/>
      <c r="B9" s="58" t="s">
        <v>21</v>
      </c>
      <c r="C9" s="66" t="s">
        <v>81</v>
      </c>
      <c r="D9" s="67"/>
      <c r="E9" s="68"/>
      <c r="F9" s="42">
        <v>500</v>
      </c>
      <c r="G9" s="58"/>
    </row>
    <row r="10" spans="1:7" ht="18" x14ac:dyDescent="0.35">
      <c r="A10" s="1"/>
      <c r="B10" s="53" t="s">
        <v>25</v>
      </c>
      <c r="C10" s="69" t="s">
        <v>26</v>
      </c>
      <c r="D10" s="69"/>
      <c r="E10" s="69"/>
      <c r="F10" s="9">
        <v>600</v>
      </c>
      <c r="G10" s="34"/>
    </row>
    <row r="11" spans="1:7" ht="18" x14ac:dyDescent="0.35">
      <c r="A11" s="56"/>
      <c r="B11" s="58"/>
      <c r="C11" s="70" t="s">
        <v>95</v>
      </c>
      <c r="D11" s="70"/>
      <c r="E11" s="70"/>
      <c r="F11" s="7"/>
      <c r="G11" s="34"/>
    </row>
    <row r="12" spans="1:7" ht="18" x14ac:dyDescent="0.35">
      <c r="A12" s="4"/>
      <c r="B12" s="53" t="s">
        <v>34</v>
      </c>
      <c r="C12" s="71" t="s">
        <v>35</v>
      </c>
      <c r="D12" s="72"/>
      <c r="E12" s="73"/>
      <c r="F12" s="16">
        <v>50</v>
      </c>
      <c r="G12" s="35"/>
    </row>
    <row r="13" spans="1:7" ht="18" x14ac:dyDescent="0.35">
      <c r="A13" s="4"/>
      <c r="B13" s="17"/>
      <c r="C13" s="80"/>
      <c r="D13" s="81"/>
      <c r="E13" s="82"/>
      <c r="F13" s="18"/>
      <c r="G13" s="35"/>
    </row>
    <row r="14" spans="1:7" ht="18" x14ac:dyDescent="0.35">
      <c r="A14" s="4"/>
      <c r="B14" s="53" t="s">
        <v>40</v>
      </c>
      <c r="C14" s="59" t="s">
        <v>41</v>
      </c>
      <c r="D14" s="63"/>
      <c r="E14" s="64"/>
      <c r="F14" s="16">
        <v>0</v>
      </c>
      <c r="G14" s="1"/>
    </row>
    <row r="15" spans="1:7" ht="18" x14ac:dyDescent="0.35">
      <c r="A15" s="56"/>
      <c r="B15" s="83" t="s">
        <v>48</v>
      </c>
      <c r="C15" s="84"/>
      <c r="D15" s="85"/>
      <c r="E15" s="60"/>
      <c r="F15" s="41">
        <f>SUM(F3,F6,F8,F10,F12)</f>
        <v>36550</v>
      </c>
      <c r="G15" s="58"/>
    </row>
    <row r="16" spans="1:7" ht="18" x14ac:dyDescent="0.35">
      <c r="A16" s="26"/>
      <c r="B16" s="1"/>
      <c r="C16" s="61"/>
      <c r="D16" s="61"/>
      <c r="E16" s="61"/>
      <c r="F16" s="1"/>
      <c r="G16" s="3"/>
    </row>
    <row r="17" spans="1:7" ht="18" x14ac:dyDescent="0.35">
      <c r="A17" s="56"/>
      <c r="B17" s="44" t="s">
        <v>84</v>
      </c>
      <c r="C17" s="45"/>
      <c r="D17" s="45"/>
      <c r="E17" s="45"/>
      <c r="F17" s="46"/>
      <c r="G17" s="3"/>
    </row>
    <row r="18" spans="1:7" ht="18" x14ac:dyDescent="0.35">
      <c r="A18" s="1"/>
      <c r="B18" s="47" t="s">
        <v>85</v>
      </c>
      <c r="C18" s="48"/>
      <c r="D18" s="48"/>
      <c r="E18" s="48"/>
      <c r="F18" s="49"/>
      <c r="G18" s="3"/>
    </row>
    <row r="19" spans="1:7" ht="18" x14ac:dyDescent="0.35">
      <c r="A19" s="56"/>
      <c r="B19" s="47" t="s">
        <v>86</v>
      </c>
      <c r="C19" s="48"/>
      <c r="D19" s="48"/>
      <c r="E19" s="48"/>
      <c r="F19" s="49"/>
      <c r="G19" s="3"/>
    </row>
    <row r="20" spans="1:7" ht="18" x14ac:dyDescent="0.35">
      <c r="A20" s="56"/>
      <c r="B20" s="47"/>
      <c r="C20" s="48"/>
      <c r="D20" s="48"/>
      <c r="E20" s="48"/>
      <c r="F20" s="49"/>
      <c r="G20" s="3"/>
    </row>
    <row r="21" spans="1:7" ht="18" x14ac:dyDescent="0.35">
      <c r="A21" s="56"/>
      <c r="B21" s="47" t="s">
        <v>87</v>
      </c>
      <c r="C21" s="48"/>
      <c r="D21" s="48"/>
      <c r="E21" s="48"/>
      <c r="F21" s="49"/>
      <c r="G21" s="3"/>
    </row>
    <row r="22" spans="1:7" ht="18" x14ac:dyDescent="0.35">
      <c r="A22" s="1"/>
      <c r="B22" s="47"/>
      <c r="C22" s="48"/>
      <c r="D22" s="48"/>
      <c r="E22" s="48"/>
      <c r="F22" s="49"/>
      <c r="G22" s="4"/>
    </row>
    <row r="23" spans="1:7" ht="18" x14ac:dyDescent="0.35">
      <c r="A23" s="56"/>
      <c r="B23" s="47"/>
      <c r="C23" s="48"/>
      <c r="D23" s="48"/>
      <c r="E23" s="48"/>
      <c r="F23" s="49"/>
      <c r="G23" s="2"/>
    </row>
    <row r="24" spans="1:7" ht="18" x14ac:dyDescent="0.35">
      <c r="A24" s="1"/>
      <c r="B24" s="50"/>
      <c r="C24" s="51"/>
      <c r="D24" s="51"/>
      <c r="E24" s="51"/>
      <c r="F24" s="52"/>
      <c r="G24" s="2"/>
    </row>
  </sheetData>
  <mergeCells count="13">
    <mergeCell ref="B15:D15"/>
    <mergeCell ref="C6:E6"/>
    <mergeCell ref="C3:E3"/>
    <mergeCell ref="C2:E2"/>
    <mergeCell ref="C13:E13"/>
    <mergeCell ref="C12:E12"/>
    <mergeCell ref="C10:E10"/>
    <mergeCell ref="C11:E11"/>
    <mergeCell ref="C4:E4"/>
    <mergeCell ref="C5:E5"/>
    <mergeCell ref="C7:E7"/>
    <mergeCell ref="C8:E8"/>
    <mergeCell ref="C9:E9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Budget</vt:lpstr>
      <vt:lpstr>Ausgaben</vt:lpstr>
      <vt:lpstr>Einnahmen</vt:lpstr>
    </vt:vector>
  </TitlesOfParts>
  <Company>Jugendbuero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Lara Bongartz</dc:creator>
  <cp:lastModifiedBy>Lara Bongartz</cp:lastModifiedBy>
  <cp:lastPrinted>2025-10-13T16:32:33Z</cp:lastPrinted>
  <dcterms:created xsi:type="dcterms:W3CDTF">2024-11-05T10:22:25Z</dcterms:created>
  <dcterms:modified xsi:type="dcterms:W3CDTF">2025-10-24T11:08:48Z</dcterms:modified>
</cp:coreProperties>
</file>